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296"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<sst xmlns="http://schemas.openxmlformats.org/spreadsheetml/2006/main" count="45" uniqueCount="34">
  <si>
    <t>PAKKUMUSE HINNATABEL</t>
  </si>
  <si>
    <t>Jrk</t>
  </si>
  <si>
    <t>Tööde nimetus</t>
  </si>
  <si>
    <t>M/ü</t>
  </si>
  <si>
    <t>Kogus</t>
  </si>
  <si>
    <t>Ü/hind</t>
  </si>
  <si>
    <t>Summa</t>
  </si>
  <si>
    <t>obj</t>
  </si>
  <si>
    <r>
      <t xml:space="preserve"> </t>
    </r>
    <r>
      <rPr>
        <sz val="11"/>
        <color indexed="8"/>
        <rFont val="Times New Roman"/>
        <family val="1"/>
      </rPr>
      <t>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hankelepingu tingimustega.</t>
    </r>
  </si>
  <si>
    <t> Projektdokumentatsioonis ja pakkumuse hinnatabelis esitatud konkreetsete tööde füüsilised mahud on informatiivsed ning Pakkumuses tuleb arvestada tegelike vajalike tööde mahtudega. Kõigi pakkumustabelis esitatud tööde ja nende koguse vastavust tegelikele mahtudele on kohustatud kontrollima pakkuja, vajadusel lisades juurde ridu või muutes tööde mahte.</t>
  </si>
  <si>
    <t> Pakkumuses tuleb arvestada ka nende tööde teostamisega, mis ei ole hankedokumentides otseselt kirjeldatud kuid on vajalikud teostada tulenevalt ehitusobjekti tegelikust olukorrast ja seisundist, kehtivatest seadustest, ehitusnormidest, standarditest ja vastavate ametkondade nõuetest.</t>
  </si>
  <si>
    <t>Mahamärkimine, mõõdistused, dokumentatsioon jms</t>
  </si>
  <si>
    <t>Välisvalgustus</t>
  </si>
  <si>
    <t>Tellija: Tartu Linnavalitsuse linnavarade osakond</t>
  </si>
  <si>
    <t>Mastide ja valgustite paigaldus</t>
  </si>
  <si>
    <t>kmpl</t>
  </si>
  <si>
    <t>Maanduse ehitus</t>
  </si>
  <si>
    <r>
      <t xml:space="preserve"> </t>
    </r>
    <r>
      <rPr>
        <sz val="11"/>
        <color indexed="8"/>
        <rFont val="Times New Roman"/>
        <family val="1"/>
      </rPr>
      <t>Analoogtoodete pakkumisel tõendab toodete samaväärsust pakkuja. Asendustooted tuleb kooskõlastada</t>
    </r>
  </si>
  <si>
    <t>nii tellija kui projekteerijaga. Valgustite asendamisel esitada valgusarvutus.</t>
  </si>
  <si>
    <t>Kirjeldamata tööd, materjalid, transport, renditehnika,  taastamine jms</t>
  </si>
  <si>
    <t>Kokku</t>
  </si>
  <si>
    <t xml:space="preserve">Käibemaks 20% </t>
  </si>
  <si>
    <t xml:space="preserve">Kogumaksumus </t>
  </si>
  <si>
    <t>Õuekaabel koos paigaldusega</t>
  </si>
  <si>
    <t>Pakkuja:</t>
  </si>
  <si>
    <t>Tellija varu 5%</t>
  </si>
  <si>
    <t>Hoonesisene paigaldis sh lülituskilp</t>
  </si>
  <si>
    <t>Väline toitekilp koos paigaldusega paviljonidele</t>
  </si>
  <si>
    <t>Paviljoni valgustus koos paigaldusega 5-le paviljonile</t>
  </si>
  <si>
    <t>Objekt: LA Kannike Ravila 43 välisvalgustus</t>
  </si>
  <si>
    <t>Valgustid mastidele SITECO 5XA5132J1A08A4 DL® 30 LED</t>
  </si>
  <si>
    <t>Valgustid mastidele Stork Little Brother 48 W 32 LEDs SRL</t>
  </si>
  <si>
    <t>Mastid koos lisadega H=8m konsool 1m, tipp 60mm, tüvi U=0,6m</t>
  </si>
  <si>
    <t>Mastid koos lisadega H=6,5, d3=76mm, tüvi U=0,6m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</si>
</sst>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_(* #,##0.00_);_(* \(#,##0.00\);_(* \-??_);_(@_)"/>
    <numFmt numFmtId="173" formatCode="_-* #,##0.00\ _€_-;\-* #,##0.00\ _€_-;_-* \-??\ _€_-;_-@_-"/>
    <numFmt numFmtId="174" formatCode="#,##0.0"/>
    <numFmt numFmtId="175" formatCode="0.000"/>
  </numFmts>
  <fonts count="3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Arial"/>
      <family val="2"/>
    </font>
    <font>
      <sz val="12"/>
      <name val="Times New Roman"/>
      <family val="1"/>
    </font>
    <font>
      <b/>
      <sz val="10"/>
      <name val="Times New Roman"/>
      <family val="1"/>
    </font>
    <font>
      <b/>
      <sz val="11"/>
      <name val="Times New Roman"/>
      <family val="1"/>
    </font>
    <font>
      <sz val="11"/>
      <name val="Times New Roman"/>
      <family val="1"/>
    </font>
    <font>
      <b/>
      <sz val="11"/>
      <color indexed="8"/>
      <name val="Times New Roman"/>
      <family val="1"/>
    </font>
    <font>
      <b/>
      <sz val="11"/>
      <color indexed="12"/>
      <name val="Times New Roman"/>
      <family val="1"/>
    </font>
    <font>
      <sz val="11"/>
      <color indexed="8"/>
      <name val="Times New Roman"/>
      <family val="1"/>
    </font>
    <font>
      <sz val="10"/>
      <name val="Times New Roman"/>
      <family val="1"/>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 fillId="16" borderId="1" applyNumberFormat="0" applyAlignment="0" applyProtection="0"/>
    <xf numFmtId="0" fontId="3" fillId="3" borderId="0" applyNumberFormat="0" applyBorder="0" applyAlignment="0" applyProtection="0"/>
    <xf numFmtId="0" fontId="7" fillId="4"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6" fillId="0" borderId="2" applyNumberFormat="0" applyFill="0" applyAlignment="0" applyProtection="0"/>
    <xf numFmtId="172" fontId="0" fillId="0" borderId="0" applyFill="0" applyBorder="0" applyAlignment="0" applyProtection="0"/>
    <xf numFmtId="41" fontId="0" fillId="0" borderId="0" applyFill="0" applyBorder="0" applyAlignment="0" applyProtection="0"/>
    <xf numFmtId="0" fontId="5" fillId="17" borderId="3" applyNumberFormat="0" applyAlignment="0" applyProtection="0"/>
    <xf numFmtId="0" fontId="31" fillId="0" borderId="0" applyNumberFormat="0" applyFill="0" applyBorder="0" applyAlignment="0" applyProtection="0"/>
    <xf numFmtId="0" fontId="12" fillId="0" borderId="4" applyNumberFormat="0" applyFill="0" applyAlignment="0" applyProtection="0"/>
    <xf numFmtId="0" fontId="0" fillId="18" borderId="5" applyNumberFormat="0" applyAlignment="0" applyProtection="0"/>
    <xf numFmtId="0" fontId="13" fillId="19" borderId="0" applyNumberFormat="0" applyBorder="0" applyAlignment="0" applyProtection="0"/>
    <xf numFmtId="0" fontId="15"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9" fontId="0" fillId="0" borderId="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6" fillId="0" borderId="0" applyNumberFormat="0" applyFill="0" applyBorder="0" applyAlignment="0" applyProtection="0"/>
    <xf numFmtId="0" fontId="11" fillId="7" borderId="1" applyNumberFormat="0" applyAlignment="0" applyProtection="0"/>
    <xf numFmtId="44" fontId="0" fillId="0" borderId="0" applyFill="0" applyBorder="0" applyAlignment="0" applyProtection="0"/>
    <xf numFmtId="42" fontId="0" fillId="0" borderId="0" applyFill="0" applyBorder="0" applyAlignment="0" applyProtection="0"/>
    <xf numFmtId="0" fontId="14" fillId="16" borderId="9" applyNumberFormat="0" applyAlignment="0" applyProtection="0"/>
  </cellStyleXfs>
  <cellXfs count="36">
    <xf numFmtId="0" fontId="0" fillId="0" borderId="0" xfId="0" applyAlignment="1">
      <alignment/>
    </xf>
    <xf numFmtId="0" fontId="0" fillId="0" borderId="0" xfId="0" applyAlignment="1">
      <alignment horizontal="center"/>
    </xf>
    <xf numFmtId="0" fontId="18" fillId="0" borderId="0" xfId="0" applyFont="1" applyBorder="1" applyAlignment="1">
      <alignment horizontal="center"/>
    </xf>
    <xf numFmtId="0" fontId="19"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20" fillId="0" borderId="0" xfId="0" applyFont="1" applyAlignment="1">
      <alignment/>
    </xf>
    <xf numFmtId="0" fontId="20" fillId="0" borderId="0" xfId="0" applyFont="1" applyAlignment="1">
      <alignment horizontal="center"/>
    </xf>
    <xf numFmtId="0" fontId="22" fillId="0" borderId="10" xfId="0" applyFont="1" applyBorder="1" applyAlignment="1">
      <alignment horizontal="center"/>
    </xf>
    <xf numFmtId="0" fontId="23" fillId="0" borderId="10" xfId="0" applyFont="1" applyBorder="1" applyAlignment="1">
      <alignment horizontal="center"/>
    </xf>
    <xf numFmtId="0" fontId="0" fillId="0" borderId="0" xfId="0" applyFont="1" applyAlignment="1">
      <alignment/>
    </xf>
    <xf numFmtId="3" fontId="22" fillId="0" borderId="10" xfId="0" applyNumberFormat="1" applyFont="1" applyBorder="1" applyAlignment="1">
      <alignment horizontal="center"/>
    </xf>
    <xf numFmtId="0" fontId="25" fillId="0" borderId="10" xfId="0" applyFont="1" applyBorder="1" applyAlignment="1">
      <alignment horizontal="right"/>
    </xf>
    <xf numFmtId="0" fontId="23" fillId="0" borderId="0" xfId="0" applyFont="1" applyAlignment="1">
      <alignment horizontal="left"/>
    </xf>
    <xf numFmtId="0" fontId="23" fillId="0" borderId="11" xfId="0" applyFont="1" applyBorder="1" applyAlignment="1">
      <alignment horizontal="center"/>
    </xf>
    <xf numFmtId="0" fontId="23" fillId="0" borderId="11" xfId="0" applyFont="1" applyBorder="1" applyAlignment="1">
      <alignment/>
    </xf>
    <xf numFmtId="0" fontId="22" fillId="0" borderId="11" xfId="0" applyFont="1" applyBorder="1" applyAlignment="1">
      <alignment horizontal="center"/>
    </xf>
    <xf numFmtId="3" fontId="23" fillId="0" borderId="11" xfId="0" applyNumberFormat="1" applyFont="1" applyBorder="1" applyAlignment="1">
      <alignment horizontal="center"/>
    </xf>
    <xf numFmtId="0" fontId="21" fillId="0" borderId="12" xfId="0" applyFont="1" applyBorder="1" applyAlignment="1">
      <alignment horizontal="center" vertical="center"/>
    </xf>
    <xf numFmtId="0" fontId="22" fillId="0" borderId="12" xfId="0" applyFont="1" applyBorder="1" applyAlignment="1">
      <alignment horizontal="center"/>
    </xf>
    <xf numFmtId="0" fontId="22" fillId="0" borderId="12" xfId="0" applyFont="1" applyBorder="1" applyAlignment="1">
      <alignment/>
    </xf>
    <xf numFmtId="0" fontId="23" fillId="0" borderId="12" xfId="0" applyFont="1" applyBorder="1" applyAlignment="1">
      <alignment horizontal="center"/>
    </xf>
    <xf numFmtId="0" fontId="22" fillId="0" borderId="12" xfId="0" applyFont="1" applyFill="1" applyBorder="1" applyAlignment="1">
      <alignment horizontal="center"/>
    </xf>
    <xf numFmtId="0" fontId="23" fillId="0" borderId="12" xfId="0" applyFont="1" applyBorder="1" applyAlignment="1">
      <alignment/>
    </xf>
    <xf numFmtId="2" fontId="23" fillId="0" borderId="12" xfId="0" applyNumberFormat="1" applyFont="1" applyBorder="1" applyAlignment="1">
      <alignment horizontal="center"/>
    </xf>
    <xf numFmtId="2" fontId="23" fillId="0" borderId="12" xfId="0" applyNumberFormat="1" applyFont="1" applyFill="1" applyBorder="1" applyAlignment="1">
      <alignment horizontal="center"/>
    </xf>
    <xf numFmtId="0" fontId="27" fillId="0" borderId="12" xfId="0" applyFont="1" applyBorder="1" applyAlignment="1">
      <alignment/>
    </xf>
    <xf numFmtId="0" fontId="22" fillId="0" borderId="12" xfId="0" applyFont="1" applyFill="1" applyBorder="1" applyAlignment="1">
      <alignment wrapText="1"/>
    </xf>
    <xf numFmtId="4" fontId="22" fillId="0" borderId="12" xfId="0" applyNumberFormat="1" applyFont="1" applyBorder="1" applyAlignment="1">
      <alignment horizontal="center"/>
    </xf>
    <xf numFmtId="0" fontId="25" fillId="0" borderId="12" xfId="0" applyFont="1" applyBorder="1" applyAlignment="1">
      <alignment horizontal="right"/>
    </xf>
    <xf numFmtId="0" fontId="0" fillId="0" borderId="0" xfId="0" applyAlignment="1">
      <alignment horizontal="left"/>
    </xf>
    <xf numFmtId="0" fontId="23" fillId="0" borderId="0" xfId="0" applyFont="1" applyBorder="1" applyAlignment="1">
      <alignment vertical="center" wrapText="1"/>
    </xf>
    <xf numFmtId="0" fontId="22" fillId="0" borderId="12" xfId="0" applyFont="1" applyBorder="1" applyAlignment="1">
      <alignment horizontal="center"/>
    </xf>
    <xf numFmtId="0" fontId="24" fillId="0" borderId="12" xfId="0" applyFont="1" applyBorder="1" applyAlignment="1">
      <alignment horizontal="center"/>
    </xf>
    <xf numFmtId="0" fontId="18" fillId="0" borderId="0" xfId="0" applyFont="1" applyBorder="1" applyAlignment="1">
      <alignment horizontal="center"/>
    </xf>
    <xf numFmtId="0" fontId="23" fillId="0" borderId="12" xfId="0" applyFont="1" applyBorder="1" applyAlignment="1">
      <alignment horizontal="left"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94" zoomScaleNormal="94" zoomScalePageLayoutView="0" workbookViewId="0" topLeftCell="A1">
      <selection activeCell="B24" sqref="B24"/>
    </sheetView>
  </sheetViews>
  <sheetFormatPr defaultColWidth="9.140625" defaultRowHeight="12.75"/>
  <cols>
    <col min="1" max="1" width="4.28125" style="1" customWidth="1"/>
    <col min="2" max="2" width="59.140625" style="0" customWidth="1"/>
    <col min="3" max="3" width="5.57421875" style="0" customWidth="1"/>
    <col min="4" max="4" width="5.421875" style="1" customWidth="1"/>
    <col min="5" max="5" width="8.7109375" style="1" customWidth="1"/>
    <col min="6" max="6" width="10.8515625" style="0" customWidth="1"/>
  </cols>
  <sheetData>
    <row r="1" spans="1:6" s="3" customFormat="1" ht="13.5" customHeight="1">
      <c r="A1" s="34" t="s">
        <v>0</v>
      </c>
      <c r="B1" s="34"/>
      <c r="C1" s="34"/>
      <c r="D1" s="34"/>
      <c r="E1" s="34"/>
      <c r="F1" s="34"/>
    </row>
    <row r="2" spans="1:6" s="3" customFormat="1" ht="13.5" customHeight="1">
      <c r="A2" s="34" t="s">
        <v>13</v>
      </c>
      <c r="B2" s="34"/>
      <c r="C2" s="34"/>
      <c r="D2" s="34"/>
      <c r="E2" s="34"/>
      <c r="F2" s="34"/>
    </row>
    <row r="3" spans="1:6" s="3" customFormat="1" ht="15.75">
      <c r="A3" s="34" t="s">
        <v>29</v>
      </c>
      <c r="B3" s="34"/>
      <c r="C3" s="34"/>
      <c r="D3" s="34"/>
      <c r="E3" s="34"/>
      <c r="F3" s="34"/>
    </row>
    <row r="4" spans="1:5" s="3" customFormat="1" ht="13.5" customHeight="1">
      <c r="A4" s="4"/>
      <c r="B4" s="2"/>
      <c r="C4" s="2"/>
      <c r="D4" s="2"/>
      <c r="E4" s="2"/>
    </row>
    <row r="5" spans="1:6" ht="13.5" customHeight="1">
      <c r="A5" s="5"/>
      <c r="B5" s="6"/>
      <c r="C5" s="6"/>
      <c r="D5" s="7"/>
      <c r="E5" s="7"/>
      <c r="F5" s="6"/>
    </row>
    <row r="6" spans="1:6" ht="13.5" customHeight="1">
      <c r="A6" s="18" t="s">
        <v>1</v>
      </c>
      <c r="B6" s="18" t="s">
        <v>2</v>
      </c>
      <c r="C6" s="18" t="s">
        <v>3</v>
      </c>
      <c r="D6" s="18" t="s">
        <v>4</v>
      </c>
      <c r="E6" s="18" t="s">
        <v>5</v>
      </c>
      <c r="F6" s="18" t="s">
        <v>6</v>
      </c>
    </row>
    <row r="7" spans="1:6" ht="13.5" customHeight="1">
      <c r="A7" s="19"/>
      <c r="B7" s="20"/>
      <c r="C7" s="21"/>
      <c r="D7" s="21"/>
      <c r="E7" s="19"/>
      <c r="F7" s="19"/>
    </row>
    <row r="8" spans="1:6" ht="13.5" customHeight="1">
      <c r="A8" s="21"/>
      <c r="B8" s="20" t="s">
        <v>12</v>
      </c>
      <c r="C8" s="21"/>
      <c r="D8" s="21"/>
      <c r="E8" s="21"/>
      <c r="F8" s="22"/>
    </row>
    <row r="9" spans="1:6" ht="13.5" customHeight="1">
      <c r="A9" s="21">
        <v>1</v>
      </c>
      <c r="B9" s="23" t="s">
        <v>23</v>
      </c>
      <c r="C9" s="21" t="s">
        <v>7</v>
      </c>
      <c r="D9" s="21">
        <v>1</v>
      </c>
      <c r="E9" s="24"/>
      <c r="F9" s="25">
        <f aca="true" t="shared" si="0" ref="F9:F20">D9*E9</f>
        <v>0</v>
      </c>
    </row>
    <row r="10" spans="1:6" ht="13.5" customHeight="1">
      <c r="A10" s="21">
        <v>2</v>
      </c>
      <c r="B10" s="23" t="s">
        <v>26</v>
      </c>
      <c r="C10" s="21" t="s">
        <v>7</v>
      </c>
      <c r="D10" s="21">
        <v>1</v>
      </c>
      <c r="E10" s="24"/>
      <c r="F10" s="25">
        <f t="shared" si="0"/>
        <v>0</v>
      </c>
    </row>
    <row r="11" spans="1:6" ht="13.5" customHeight="1">
      <c r="A11" s="21">
        <v>3</v>
      </c>
      <c r="B11" s="23" t="s">
        <v>30</v>
      </c>
      <c r="C11" s="21" t="s">
        <v>15</v>
      </c>
      <c r="D11" s="21">
        <v>20</v>
      </c>
      <c r="E11" s="24"/>
      <c r="F11" s="25">
        <f t="shared" si="0"/>
        <v>0</v>
      </c>
    </row>
    <row r="12" spans="1:6" ht="13.5" customHeight="1">
      <c r="A12" s="21">
        <v>4</v>
      </c>
      <c r="B12" s="23" t="s">
        <v>31</v>
      </c>
      <c r="C12" s="21" t="s">
        <v>15</v>
      </c>
      <c r="D12" s="21">
        <v>2</v>
      </c>
      <c r="E12" s="24"/>
      <c r="F12" s="25">
        <f>D12*E12</f>
        <v>0</v>
      </c>
    </row>
    <row r="13" spans="1:12" ht="13.5" customHeight="1">
      <c r="A13" s="21">
        <v>5</v>
      </c>
      <c r="B13" s="35" t="s">
        <v>32</v>
      </c>
      <c r="C13" s="21" t="s">
        <v>15</v>
      </c>
      <c r="D13" s="21">
        <v>20</v>
      </c>
      <c r="E13" s="24"/>
      <c r="F13" s="25">
        <f t="shared" si="0"/>
        <v>0</v>
      </c>
      <c r="L13" s="30"/>
    </row>
    <row r="14" spans="1:6" ht="13.5" customHeight="1">
      <c r="A14" s="21">
        <v>6</v>
      </c>
      <c r="B14" s="23" t="s">
        <v>33</v>
      </c>
      <c r="C14" s="21" t="s">
        <v>15</v>
      </c>
      <c r="D14" s="21">
        <v>2</v>
      </c>
      <c r="E14" s="24"/>
      <c r="F14" s="25">
        <f t="shared" si="0"/>
        <v>0</v>
      </c>
    </row>
    <row r="15" spans="1:6" ht="13.5" customHeight="1">
      <c r="A15" s="21">
        <v>7</v>
      </c>
      <c r="B15" s="23" t="s">
        <v>14</v>
      </c>
      <c r="C15" s="21" t="s">
        <v>15</v>
      </c>
      <c r="D15" s="21">
        <v>22</v>
      </c>
      <c r="E15" s="24"/>
      <c r="F15" s="25">
        <f t="shared" si="0"/>
        <v>0</v>
      </c>
    </row>
    <row r="16" spans="1:6" ht="13.5" customHeight="1">
      <c r="A16" s="21">
        <v>8</v>
      </c>
      <c r="B16" s="23" t="s">
        <v>27</v>
      </c>
      <c r="C16" s="21" t="s">
        <v>15</v>
      </c>
      <c r="D16" s="21">
        <v>3</v>
      </c>
      <c r="E16" s="24"/>
      <c r="F16" s="25">
        <f t="shared" si="0"/>
        <v>0</v>
      </c>
    </row>
    <row r="17" spans="1:6" ht="13.5" customHeight="1">
      <c r="A17" s="21">
        <v>9</v>
      </c>
      <c r="B17" s="23" t="s">
        <v>28</v>
      </c>
      <c r="C17" s="21" t="s">
        <v>7</v>
      </c>
      <c r="D17" s="21">
        <v>1</v>
      </c>
      <c r="E17" s="24"/>
      <c r="F17" s="25">
        <f>D17*E17</f>
        <v>0</v>
      </c>
    </row>
    <row r="18" spans="1:6" ht="13.5" customHeight="1">
      <c r="A18" s="21">
        <v>10</v>
      </c>
      <c r="B18" s="23" t="s">
        <v>16</v>
      </c>
      <c r="C18" s="21" t="s">
        <v>7</v>
      </c>
      <c r="D18" s="21">
        <v>1</v>
      </c>
      <c r="E18" s="24"/>
      <c r="F18" s="25">
        <f t="shared" si="0"/>
        <v>0</v>
      </c>
    </row>
    <row r="19" spans="1:6" ht="13.5" customHeight="1">
      <c r="A19" s="21">
        <v>11</v>
      </c>
      <c r="B19" s="23" t="s">
        <v>11</v>
      </c>
      <c r="C19" s="21" t="s">
        <v>7</v>
      </c>
      <c r="D19" s="21">
        <v>1</v>
      </c>
      <c r="E19" s="24"/>
      <c r="F19" s="25">
        <f t="shared" si="0"/>
        <v>0</v>
      </c>
    </row>
    <row r="20" spans="1:6" ht="13.5" customHeight="1">
      <c r="A20" s="21">
        <v>12</v>
      </c>
      <c r="B20" s="26" t="s">
        <v>19</v>
      </c>
      <c r="C20" s="21" t="s">
        <v>7</v>
      </c>
      <c r="D20" s="21">
        <v>1</v>
      </c>
      <c r="E20" s="24"/>
      <c r="F20" s="25">
        <f t="shared" si="0"/>
        <v>0</v>
      </c>
    </row>
    <row r="21" spans="1:6" s="10" customFormat="1" ht="13.5" customHeight="1">
      <c r="A21" s="19"/>
      <c r="B21" s="27"/>
      <c r="C21" s="21"/>
      <c r="D21" s="21"/>
      <c r="E21" s="21"/>
      <c r="F21" s="21"/>
    </row>
    <row r="22" spans="1:6" s="10" customFormat="1" ht="13.5" customHeight="1">
      <c r="A22" s="19"/>
      <c r="B22" s="23"/>
      <c r="C22" s="32" t="s">
        <v>20</v>
      </c>
      <c r="D22" s="32"/>
      <c r="E22" s="32"/>
      <c r="F22" s="28">
        <f>SUM(F9:F21)</f>
        <v>0</v>
      </c>
    </row>
    <row r="23" spans="1:6" s="10" customFormat="1" ht="13.5" customHeight="1">
      <c r="A23" s="19"/>
      <c r="B23" s="23"/>
      <c r="C23" s="33" t="s">
        <v>25</v>
      </c>
      <c r="D23" s="33"/>
      <c r="E23" s="33"/>
      <c r="F23" s="28">
        <f>F22*0.05</f>
        <v>0</v>
      </c>
    </row>
    <row r="24" spans="1:6" s="10" customFormat="1" ht="13.5" customHeight="1">
      <c r="A24" s="19"/>
      <c r="B24" s="23"/>
      <c r="C24" s="33" t="s">
        <v>6</v>
      </c>
      <c r="D24" s="33"/>
      <c r="E24" s="33"/>
      <c r="F24" s="28">
        <f>SUM(F22:F23)</f>
        <v>0</v>
      </c>
    </row>
    <row r="25" spans="1:6" s="10" customFormat="1" ht="13.5" customHeight="1">
      <c r="A25" s="19"/>
      <c r="B25" s="23"/>
      <c r="C25" s="32" t="s">
        <v>21</v>
      </c>
      <c r="D25" s="32"/>
      <c r="E25" s="32"/>
      <c r="F25" s="28">
        <f>F24*0.2</f>
        <v>0</v>
      </c>
    </row>
    <row r="26" spans="1:6" s="10" customFormat="1" ht="13.5" customHeight="1">
      <c r="A26" s="21"/>
      <c r="B26" s="29"/>
      <c r="C26" s="32" t="s">
        <v>22</v>
      </c>
      <c r="D26" s="32"/>
      <c r="E26" s="32"/>
      <c r="F26" s="28">
        <f>SUM(F24:F25)</f>
        <v>0</v>
      </c>
    </row>
    <row r="27" spans="1:6" s="10" customFormat="1" ht="13.5" customHeight="1">
      <c r="A27" s="14"/>
      <c r="B27" s="15"/>
      <c r="C27" s="16"/>
      <c r="D27" s="16"/>
      <c r="E27" s="16"/>
      <c r="F27" s="17"/>
    </row>
    <row r="28" spans="1:6" s="10" customFormat="1" ht="13.5" customHeight="1">
      <c r="A28" s="9"/>
      <c r="B28" s="12"/>
      <c r="C28" s="8"/>
      <c r="D28" s="8"/>
      <c r="E28" s="8"/>
      <c r="F28" s="11"/>
    </row>
    <row r="30" spans="1:6" ht="61.5" customHeight="1">
      <c r="A30" s="31" t="s">
        <v>8</v>
      </c>
      <c r="B30" s="31"/>
      <c r="C30" s="31"/>
      <c r="D30" s="31"/>
      <c r="E30" s="31"/>
      <c r="F30" s="31"/>
    </row>
    <row r="31" spans="1:6" ht="60.75" customHeight="1">
      <c r="A31" s="31" t="s">
        <v>9</v>
      </c>
      <c r="B31" s="31"/>
      <c r="C31" s="31"/>
      <c r="D31" s="31"/>
      <c r="E31" s="31"/>
      <c r="F31" s="31"/>
    </row>
    <row r="32" spans="1:6" ht="53.25" customHeight="1">
      <c r="A32" s="31" t="s">
        <v>10</v>
      </c>
      <c r="B32" s="31"/>
      <c r="C32" s="31"/>
      <c r="D32" s="31"/>
      <c r="E32" s="31"/>
      <c r="F32" s="31"/>
    </row>
    <row r="33" spans="1:6" ht="14.25" customHeight="1">
      <c r="A33" s="31" t="s">
        <v>17</v>
      </c>
      <c r="B33" s="31"/>
      <c r="C33" s="31"/>
      <c r="D33" s="31"/>
      <c r="E33" s="31"/>
      <c r="F33" s="31"/>
    </row>
    <row r="34" ht="15">
      <c r="A34" s="13" t="s">
        <v>18</v>
      </c>
    </row>
    <row r="37" ht="12.75">
      <c r="A37" s="30" t="s">
        <v>24</v>
      </c>
    </row>
  </sheetData>
  <sheetProtection selectLockedCells="1" selectUnlockedCells="1"/>
  <mergeCells count="12">
    <mergeCell ref="A3:F3"/>
    <mergeCell ref="A2:F2"/>
    <mergeCell ref="A1:F1"/>
    <mergeCell ref="A30:F30"/>
    <mergeCell ref="A31:F31"/>
    <mergeCell ref="A32:F32"/>
    <mergeCell ref="A33:F33"/>
    <mergeCell ref="C22:E22"/>
    <mergeCell ref="C23:E23"/>
    <mergeCell ref="C24:E24"/>
    <mergeCell ref="C25:E25"/>
    <mergeCell ref="C26:E26"/>
  </mergeCells>
  <printOptions/>
  <pageMargins left="0.7479166666666667" right="0.15763888888888888" top="0.5902777777777778" bottom="0.5902777777777777" header="0.5118055555555555" footer="0.5118055555555555"/>
  <pageSetup horizontalDpi="300" verticalDpi="300" orientation="portrait" paperSize="9" r:id="rId1"/>
  <headerFooter alignWithMargins="0">
    <oddFooter>&amp;CLk &amp;P</oddFooter>
  </headerFooter>
</worksheet>
</file>

<file path=xl/worksheets/sheet2.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Peeter Püüding</dc:creator>
  <cp:keywords/>
  <dc:description/>
  <cp:lastModifiedBy>Tartu Linnavalitsus</cp:lastModifiedBy>
  <cp:lastPrinted>2018-11-08T12:22:50Z</cp:lastPrinted>
  <dcterms:created xsi:type="dcterms:W3CDTF">2012-07-18T14:41:52Z</dcterms:created>
  <dcterms:modified xsi:type="dcterms:W3CDTF">2018-11-08T12:22:59Z</dcterms:modified>
  <cp:category/>
  <cp:version/>
  <cp:contentType/>
  <cp:contentStatus/>
</cp:coreProperties>
</file>